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erikgruhn/Documents/Ablage/000000/"/>
    </mc:Choice>
  </mc:AlternateContent>
  <xr:revisionPtr revIDLastSave="0" documentId="13_ncr:1_{46E09270-5511-3B43-964B-5F22217A212C}" xr6:coauthVersionLast="47" xr6:coauthVersionMax="47" xr10:uidLastSave="{00000000-0000-0000-0000-000000000000}"/>
  <bookViews>
    <workbookView xWindow="15880" yWindow="500" windowWidth="26020" windowHeight="19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6" i="1"/>
  <c r="H29" i="1"/>
  <c r="H32" i="1"/>
  <c r="H35" i="1"/>
  <c r="H36" i="1"/>
  <c r="H38" i="1"/>
  <c r="H40" i="1"/>
  <c r="H41" i="1"/>
  <c r="H27" i="1"/>
  <c r="H28" i="1"/>
  <c r="H34" i="1"/>
  <c r="H39" i="1"/>
  <c r="H37" i="1"/>
  <c r="H30" i="1"/>
  <c r="H45" i="1"/>
  <c r="H46" i="1"/>
  <c r="H42" i="1"/>
  <c r="H43" i="1"/>
  <c r="H44" i="1"/>
  <c r="H47" i="1"/>
</calcChain>
</file>

<file path=xl/sharedStrings.xml><?xml version="1.0" encoding="utf-8"?>
<sst xmlns="http://schemas.openxmlformats.org/spreadsheetml/2006/main" count="56" uniqueCount="56">
  <si>
    <t>Nordrhein-Westfälischer 
Judo-Verband e.V.</t>
  </si>
  <si>
    <t>Stück</t>
  </si>
  <si>
    <t>Artikel</t>
  </si>
  <si>
    <t>€ /Stück:</t>
  </si>
  <si>
    <t>€ /Gesamt:</t>
  </si>
  <si>
    <t>Beitragsmarken (MwSt. frei)*</t>
  </si>
  <si>
    <t>Turniererfolgskarte</t>
  </si>
  <si>
    <t>Nettopreis</t>
  </si>
  <si>
    <t>MwSt.</t>
  </si>
  <si>
    <t>Porto- und Verpackungspauschale</t>
  </si>
  <si>
    <t>Gesamtsumme:</t>
  </si>
  <si>
    <t>Vereinsregister-Nummer beim Amtsgericht Duisburg: VR 2343</t>
  </si>
  <si>
    <t>Ust.-Ident-Nr. de 119 554 028</t>
  </si>
  <si>
    <t>Bruttopreis*</t>
  </si>
  <si>
    <t xml:space="preserve"> </t>
  </si>
  <si>
    <t>Stundennachweiskarte</t>
  </si>
  <si>
    <t>Vereins-/Mandatsreferenznummer:</t>
  </si>
  <si>
    <t>Zahlungsart:</t>
  </si>
  <si>
    <t>Nordrhein-Westfälischer Judo-Verband e.V.</t>
  </si>
  <si>
    <t>Geschäftsstelle</t>
  </si>
  <si>
    <t>47055 Duisburg</t>
  </si>
  <si>
    <t>(   ) per Überweisung (Versand erfolgt nur nach Zahlungseingang)</t>
  </si>
  <si>
    <t>(   ) per SEPA-Basislastschrift (Unsere Gläubiger-ID: DE62ZZZ00000346016)</t>
  </si>
  <si>
    <t>Kontoinhaber:</t>
  </si>
  <si>
    <t>Bankinstitut:</t>
  </si>
  <si>
    <t>IBAN:</t>
  </si>
  <si>
    <t>BIC:</t>
  </si>
  <si>
    <t>Diese Einzugsermächtiung gilt:</t>
  </si>
  <si>
    <t>Bestellschein</t>
  </si>
  <si>
    <t>NWJV-Kreis:</t>
  </si>
  <si>
    <t>Lieferanschrift:</t>
  </si>
  <si>
    <t>BIC: GENODED1VRR</t>
  </si>
  <si>
    <r>
      <t xml:space="preserve">Volksbank Rhein-Ruhr  </t>
    </r>
    <r>
      <rPr>
        <sz val="9"/>
        <rFont val="Wingdings"/>
        <charset val="2"/>
      </rPr>
      <t></t>
    </r>
    <r>
      <rPr>
        <sz val="9"/>
        <rFont val="Arial"/>
        <family val="2"/>
      </rPr>
      <t xml:space="preserve">  IBAN: DE45350603863323400002</t>
    </r>
  </si>
  <si>
    <t>Bankverbindung des NW Judo-Verbandes:</t>
  </si>
  <si>
    <t>Vereinsnummer bitte bei der Zahlung angeben.</t>
  </si>
  <si>
    <r>
      <t xml:space="preserve">☐ </t>
    </r>
    <r>
      <rPr>
        <sz val="11"/>
        <color indexed="10"/>
        <rFont val="Arial"/>
        <family val="2"/>
      </rPr>
      <t>grundsätzlich</t>
    </r>
  </si>
  <si>
    <r>
      <t xml:space="preserve">☐ </t>
    </r>
    <r>
      <rPr>
        <sz val="11"/>
        <color indexed="10"/>
        <rFont val="Arial"/>
        <family val="2"/>
      </rPr>
      <t>nur für diese Bestellung</t>
    </r>
  </si>
  <si>
    <t>Judo-Pass blanko (Bestellung nur in Verbindung mit aktueller Beitragsmarke, diese wird zusätzlich berechnet)</t>
  </si>
  <si>
    <t>Kinderpass (Set mit Aufklebern, Stickern)</t>
  </si>
  <si>
    <t>Datum/Unterschrift:</t>
  </si>
  <si>
    <r>
      <t xml:space="preserve">Rechnungsanschrift: </t>
    </r>
    <r>
      <rPr>
        <sz val="9"/>
        <rFont val="Arial"/>
        <family val="2"/>
      </rPr>
      <t>(falls abweichend von Lieferanschrift)</t>
    </r>
  </si>
  <si>
    <t>Vereinsname/Schule:</t>
  </si>
  <si>
    <t>Friedrich-Alfred-Allee 25</t>
  </si>
  <si>
    <r>
      <rPr>
        <b/>
        <sz val="10"/>
        <rFont val="Arial"/>
        <family val="2"/>
      </rPr>
      <t>Email-Adresse: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(Angabe notwendig, falls eine Paketankündigung über DHL gewünscht ist. Hierfür stimme ich der Weitergabe meiner Daten an die Dt. Post DHL Group zu.)</t>
    </r>
  </si>
  <si>
    <t>Alle ausgewiesenen Einzelpreise zzgl. 7 % Umsatzsteuer.</t>
  </si>
  <si>
    <t>Neue Graduierungsordnung</t>
  </si>
  <si>
    <t>Set 7. Kyu, gelb (Marke, Urkunde)</t>
  </si>
  <si>
    <t>Set 6. Kyu, gelb-orange (Marke, Urkunde)</t>
  </si>
  <si>
    <t>Set 5. Kyu, orange (Marke, Urkunde)</t>
  </si>
  <si>
    <t>Set 4. Kyu, orange-grün (Marke, Urkunde)</t>
  </si>
  <si>
    <t>Set 3. Kyu, grün (Marke, Urkunde)</t>
  </si>
  <si>
    <t>Set 2. Kyu, blau (Marke, Urkunde)</t>
  </si>
  <si>
    <t>Set 1. Kyu, braun (Marke, Urkunde)</t>
  </si>
  <si>
    <t>Kyu-Prüfungsurkunde für Nichtmitglieder 
(inkl. Prüfungsmarke für 7. - 1. Kyu)</t>
  </si>
  <si>
    <r>
      <t xml:space="preserve">Urkunde 8. Kyu, weiß-gelb </t>
    </r>
    <r>
      <rPr>
        <b/>
        <sz val="11"/>
        <rFont val="Arial"/>
        <family val="2"/>
      </rPr>
      <t xml:space="preserve">(Bestellung </t>
    </r>
    <r>
      <rPr>
        <b/>
        <sz val="11"/>
        <color rgb="FFFF0000"/>
        <rFont val="Arial"/>
        <family val="2"/>
      </rPr>
      <t>nur</t>
    </r>
    <r>
      <rPr>
        <b/>
        <sz val="11"/>
        <rFont val="Arial"/>
        <family val="2"/>
      </rPr>
      <t xml:space="preserve"> über Verein)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(für Vereins-, Schulsportprüfungen </t>
    </r>
    <r>
      <rPr>
        <b/>
        <sz val="11"/>
        <color theme="1"/>
        <rFont val="Arial"/>
        <family val="2"/>
      </rPr>
      <t>und Aktionen</t>
    </r>
    <r>
      <rPr>
        <b/>
        <sz val="11"/>
        <rFont val="Arial"/>
        <family val="2"/>
      </rPr>
      <t>)</t>
    </r>
  </si>
  <si>
    <t>Nordrhein-Westfälischer Judo-Verband e. V., Hans-Werner Krämer, Benjamin Behrla, Jennifer 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</si>
</sst>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###0&quot;\-\200\8"/>
    <numFmt numFmtId="165" formatCode="###0&quot;-2008&quot;"/>
    <numFmt numFmtId="166" formatCode="#,##0\ \ \ \ \ _€"/>
    <numFmt numFmtId="167" formatCode="#,##0.00\ \ _€;[Red]\-#,##0.00\ \ _€"/>
    <numFmt numFmtId="168" formatCode="#,##0.00\ &quot;€&quot;"/>
    <numFmt numFmtId="169" formatCode="0000&quot;-2017&quot;"/>
  </numFmts>
  <fonts count="22">
    <font>
      <sz val="11"/>
      <name val="Arial"/>
    </font>
    <font>
      <b/>
      <sz val="16"/>
      <name val="Tahoma"/>
      <family val="2"/>
    </font>
    <font>
      <b/>
      <sz val="18"/>
      <name val="Tahoma"/>
      <family val="2"/>
    </font>
    <font>
      <sz val="10"/>
      <name val="Tahoma"/>
      <family val="2"/>
    </font>
    <font>
      <b/>
      <sz val="6.5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name val="Wingdings"/>
      <charset val="2"/>
    </font>
    <font>
      <b/>
      <sz val="9"/>
      <name val="Arial"/>
      <family val="2"/>
    </font>
    <font>
      <sz val="11"/>
      <color indexed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ＭＳ ゴシック"/>
      <family val="2"/>
      <charset val="128"/>
    </font>
    <font>
      <b/>
      <u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C00"/>
        <bgColor auto="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/>
    <xf numFmtId="0" fontId="5" fillId="0" borderId="0" xfId="0" applyFont="1"/>
    <xf numFmtId="16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2" xfId="0" applyBorder="1"/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Protection="1">
      <protection locked="0"/>
    </xf>
    <xf numFmtId="167" fontId="0" fillId="0" borderId="2" xfId="0" applyNumberFormat="1" applyBorder="1"/>
    <xf numFmtId="167" fontId="0" fillId="0" borderId="2" xfId="0" applyNumberFormat="1" applyBorder="1" applyProtection="1">
      <protection locked="0"/>
    </xf>
    <xf numFmtId="9" fontId="8" fillId="0" borderId="4" xfId="0" applyNumberFormat="1" applyFont="1" applyBorder="1" applyAlignment="1">
      <alignment horizontal="left"/>
    </xf>
    <xf numFmtId="167" fontId="5" fillId="0" borderId="2" xfId="0" applyNumberFormat="1" applyFont="1" applyBorder="1"/>
    <xf numFmtId="167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8" fontId="0" fillId="0" borderId="0" xfId="0" applyNumberFormat="1"/>
    <xf numFmtId="0" fontId="0" fillId="0" borderId="0" xfId="0" applyAlignment="1">
      <alignment vertical="center"/>
    </xf>
    <xf numFmtId="167" fontId="6" fillId="0" borderId="0" xfId="0" applyNumberFormat="1" applyFont="1"/>
    <xf numFmtId="0" fontId="0" fillId="0" borderId="5" xfId="0" applyBorder="1"/>
    <xf numFmtId="167" fontId="0" fillId="0" borderId="6" xfId="0" applyNumberFormat="1" applyBorder="1"/>
    <xf numFmtId="0" fontId="16" fillId="0" borderId="0" xfId="0" applyFont="1"/>
    <xf numFmtId="169" fontId="6" fillId="0" borderId="0" xfId="0" applyNumberFormat="1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7" fillId="0" borderId="0" xfId="0" applyFont="1"/>
    <xf numFmtId="0" fontId="18" fillId="0" borderId="0" xfId="0" applyFont="1"/>
    <xf numFmtId="0" fontId="8" fillId="0" borderId="0" xfId="0" applyFont="1"/>
    <xf numFmtId="0" fontId="6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0" fillId="0" borderId="8" xfId="0" applyBorder="1"/>
    <xf numFmtId="0" fontId="6" fillId="0" borderId="8" xfId="0" applyFont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right"/>
    </xf>
    <xf numFmtId="0" fontId="20" fillId="0" borderId="0" xfId="0" applyFont="1"/>
    <xf numFmtId="0" fontId="5" fillId="0" borderId="8" xfId="0" applyFont="1" applyBorder="1"/>
    <xf numFmtId="0" fontId="5" fillId="0" borderId="0" xfId="0" applyFont="1" applyAlignment="1">
      <alignment horizontal="left"/>
    </xf>
    <xf numFmtId="165" fontId="0" fillId="0" borderId="2" xfId="0" applyNumberFormat="1" applyBorder="1" applyAlignment="1">
      <alignment horizontal="center" shrinkToFit="1"/>
    </xf>
    <xf numFmtId="167" fontId="0" fillId="0" borderId="2" xfId="0" applyNumberFormat="1" applyBorder="1" applyAlignment="1">
      <alignment shrinkToFit="1"/>
    </xf>
    <xf numFmtId="167" fontId="0" fillId="0" borderId="2" xfId="0" applyNumberFormat="1" applyBorder="1" applyAlignment="1" applyProtection="1">
      <alignment shrinkToFit="1"/>
      <protection locked="0"/>
    </xf>
    <xf numFmtId="167" fontId="6" fillId="0" borderId="2" xfId="0" applyNumberFormat="1" applyFont="1" applyBorder="1" applyAlignment="1">
      <alignment shrinkToFit="1"/>
    </xf>
    <xf numFmtId="167" fontId="6" fillId="0" borderId="7" xfId="0" applyNumberFormat="1" applyFont="1" applyBorder="1" applyAlignment="1">
      <alignment shrinkToFit="1"/>
    </xf>
    <xf numFmtId="165" fontId="7" fillId="0" borderId="0" xfId="0" applyNumberFormat="1" applyFont="1"/>
    <xf numFmtId="167" fontId="0" fillId="0" borderId="2" xfId="0" applyNumberFormat="1" applyBorder="1" applyAlignment="1">
      <alignment vertical="center"/>
    </xf>
    <xf numFmtId="165" fontId="5" fillId="0" borderId="4" xfId="0" applyNumberFormat="1" applyFon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9" xfId="0" applyNumberFormat="1" applyBorder="1" applyAlignment="1">
      <alignment wrapText="1"/>
    </xf>
    <xf numFmtId="167" fontId="0" fillId="0" borderId="2" xfId="0" applyNumberFormat="1" applyBorder="1" applyAlignment="1">
      <alignment vertical="center" shrinkToFit="1"/>
    </xf>
    <xf numFmtId="166" fontId="0" fillId="0" borderId="2" xfId="0" applyNumberFormat="1" applyBorder="1" applyAlignment="1" applyProtection="1">
      <alignment vertical="center"/>
      <protection locked="0"/>
    </xf>
    <xf numFmtId="166" fontId="0" fillId="0" borderId="4" xfId="0" applyNumberFormat="1" applyBorder="1" applyProtection="1">
      <protection locked="0"/>
    </xf>
    <xf numFmtId="167" fontId="0" fillId="0" borderId="9" xfId="0" applyNumberFormat="1" applyBorder="1"/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65" fontId="5" fillId="0" borderId="4" xfId="0" applyNumberFormat="1" applyFont="1" applyBorder="1"/>
    <xf numFmtId="165" fontId="0" fillId="0" borderId="8" xfId="0" applyNumberFormat="1" applyBorder="1"/>
    <xf numFmtId="165" fontId="0" fillId="0" borderId="9" xfId="0" applyNumberFormat="1" applyBorder="1"/>
    <xf numFmtId="165" fontId="5" fillId="0" borderId="4" xfId="0" applyNumberFormat="1" applyFont="1" applyBorder="1" applyAlignment="1">
      <alignment vertical="top" wrapText="1"/>
    </xf>
    <xf numFmtId="165" fontId="0" fillId="0" borderId="8" xfId="0" applyNumberFormat="1" applyBorder="1" applyAlignment="1">
      <alignment vertical="top"/>
    </xf>
    <xf numFmtId="165" fontId="0" fillId="0" borderId="9" xfId="0" applyNumberFormat="1" applyBorder="1" applyAlignment="1">
      <alignment vertical="top"/>
    </xf>
    <xf numFmtId="165" fontId="8" fillId="0" borderId="4" xfId="0" applyNumberFormat="1" applyFont="1" applyBorder="1"/>
    <xf numFmtId="165" fontId="8" fillId="0" borderId="8" xfId="0" applyNumberFormat="1" applyFont="1" applyBorder="1"/>
    <xf numFmtId="165" fontId="8" fillId="0" borderId="9" xfId="0" applyNumberFormat="1" applyFont="1" applyBorder="1"/>
    <xf numFmtId="0" fontId="1" fillId="0" borderId="0" xfId="0" applyFont="1" applyAlignment="1">
      <alignment horizontal="justify" wrapText="1"/>
    </xf>
    <xf numFmtId="0" fontId="0" fillId="0" borderId="0" xfId="0"/>
    <xf numFmtId="0" fontId="4" fillId="0" borderId="0" xfId="0" applyFont="1"/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  <xf numFmtId="9" fontId="0" fillId="0" borderId="8" xfId="0" applyNumberFormat="1" applyBorder="1" applyAlignment="1">
      <alignment horizontal="left"/>
    </xf>
    <xf numFmtId="9" fontId="0" fillId="0" borderId="9" xfId="0" applyNumberFormat="1" applyBorder="1" applyAlignment="1">
      <alignment horizontal="left"/>
    </xf>
    <xf numFmtId="0" fontId="0" fillId="0" borderId="4" xfId="0" applyBorder="1"/>
    <xf numFmtId="0" fontId="0" fillId="0" borderId="9" xfId="0" applyBorder="1"/>
    <xf numFmtId="165" fontId="9" fillId="0" borderId="4" xfId="0" applyNumberFormat="1" applyFont="1" applyBorder="1" applyProtection="1">
      <protection locked="0"/>
    </xf>
    <xf numFmtId="165" fontId="9" fillId="0" borderId="8" xfId="0" applyNumberFormat="1" applyFont="1" applyBorder="1" applyProtection="1">
      <protection locked="0"/>
    </xf>
    <xf numFmtId="165" fontId="9" fillId="0" borderId="9" xfId="0" applyNumberFormat="1" applyFont="1" applyBorder="1" applyProtection="1">
      <protection locked="0"/>
    </xf>
    <xf numFmtId="165" fontId="5" fillId="0" borderId="4" xfId="0" applyNumberFormat="1" applyFont="1" applyBorder="1" applyAlignment="1">
      <alignment horizontal="left"/>
    </xf>
    <xf numFmtId="165" fontId="5" fillId="0" borderId="8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left"/>
    </xf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4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5" fontId="0" fillId="0" borderId="9" xfId="0" applyNumberFormat="1" applyBorder="1" applyAlignment="1">
      <alignment horizontal="left"/>
    </xf>
    <xf numFmtId="165" fontId="0" fillId="0" borderId="4" xfId="0" applyNumberFormat="1" applyBorder="1" applyAlignment="1">
      <alignment horizontal="left" wrapText="1"/>
    </xf>
    <xf numFmtId="165" fontId="5" fillId="0" borderId="8" xfId="0" applyNumberFormat="1" applyFont="1" applyBorder="1" applyAlignment="1">
      <alignment horizontal="left" wrapText="1"/>
    </xf>
    <xf numFmtId="165" fontId="5" fillId="0" borderId="9" xfId="0" applyNumberFormat="1" applyFont="1" applyBorder="1" applyAlignment="1">
      <alignment horizontal="left" wrapText="1"/>
    </xf>
    <xf numFmtId="165" fontId="0" fillId="0" borderId="4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165" fontId="5" fillId="0" borderId="15" xfId="0" applyNumberFormat="1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16" xfId="0" applyNumberFormat="1" applyBorder="1" applyAlignment="1">
      <alignment wrapText="1"/>
    </xf>
    <xf numFmtId="165" fontId="16" fillId="2" borderId="4" xfId="0" applyNumberFormat="1" applyFont="1" applyFill="1" applyBorder="1" applyAlignment="1">
      <alignment horizontal="center" vertical="center"/>
    </xf>
    <xf numFmtId="165" fontId="16" fillId="2" borderId="8" xfId="0" applyNumberFormat="1" applyFont="1" applyFill="1" applyBorder="1" applyAlignment="1">
      <alignment horizontal="center" vertical="center"/>
    </xf>
    <xf numFmtId="165" fontId="16" fillId="2" borderId="9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0</xdr:rowOff>
    </xdr:from>
    <xdr:to>
      <xdr:col>9</xdr:col>
      <xdr:colOff>533400</xdr:colOff>
      <xdr:row>3</xdr:row>
      <xdr:rowOff>39284</xdr:rowOff>
    </xdr:to>
    <xdr:pic>
      <xdr:nvPicPr>
        <xdr:cNvPr id="8263" name="Picture 1" descr="Muster3">
          <a:extLst>
            <a:ext uri="{FF2B5EF4-FFF2-40B4-BE49-F238E27FC236}">
              <a16:creationId xmlns:a16="http://schemas.microsoft.com/office/drawing/2014/main" id="{B4D6A241-BAAA-524A-8771-3DA31CB0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0"/>
          <a:ext cx="2095500" cy="1118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="150" zoomScaleNormal="150" workbookViewId="0">
      <selection activeCell="F6" sqref="F6:I6"/>
    </sheetView>
  </sheetViews>
  <sheetFormatPr baseColWidth="10" defaultRowHeight="14"/>
  <cols>
    <col min="1" max="1" width="4.33203125" customWidth="1"/>
    <col min="2" max="2" width="12.1640625" customWidth="1"/>
    <col min="4" max="4" width="18.1640625" customWidth="1"/>
    <col min="5" max="5" width="5.83203125" customWidth="1"/>
    <col min="6" max="6" width="15.83203125" customWidth="1"/>
    <col min="8" max="8" width="11.6640625" customWidth="1"/>
  </cols>
  <sheetData>
    <row r="1" spans="1:9" ht="40.5" customHeight="1">
      <c r="A1" s="81" t="s">
        <v>0</v>
      </c>
      <c r="B1" s="82"/>
      <c r="C1" s="82"/>
      <c r="D1" s="82"/>
    </row>
    <row r="2" spans="1:9" ht="23">
      <c r="A2" s="30"/>
      <c r="B2" s="1"/>
    </row>
    <row r="3" spans="1:9" ht="22.5" customHeight="1">
      <c r="A3" s="30"/>
      <c r="B3" s="2"/>
    </row>
    <row r="4" spans="1:9">
      <c r="A4" s="83"/>
      <c r="B4" s="83"/>
      <c r="C4" s="83"/>
      <c r="D4" s="83"/>
      <c r="E4" s="83"/>
    </row>
    <row r="5" spans="1:9">
      <c r="F5" s="24" t="s">
        <v>34</v>
      </c>
    </row>
    <row r="6" spans="1:9" ht="22" customHeight="1">
      <c r="A6" s="20" t="s">
        <v>18</v>
      </c>
      <c r="B6" s="3"/>
      <c r="F6" s="88" t="s">
        <v>41</v>
      </c>
      <c r="G6" s="88"/>
      <c r="H6" s="88"/>
      <c r="I6" s="88"/>
    </row>
    <row r="7" spans="1:9" ht="22" customHeight="1">
      <c r="A7" s="20" t="s">
        <v>19</v>
      </c>
      <c r="B7" s="4"/>
      <c r="C7" s="5"/>
      <c r="F7" s="44" t="s">
        <v>16</v>
      </c>
      <c r="G7" s="37"/>
      <c r="H7" s="37"/>
      <c r="I7" s="37"/>
    </row>
    <row r="8" spans="1:9" ht="22" customHeight="1">
      <c r="A8" s="20" t="s">
        <v>42</v>
      </c>
      <c r="B8" s="4"/>
      <c r="C8" s="5"/>
      <c r="F8" s="84" t="s">
        <v>29</v>
      </c>
      <c r="G8" s="85"/>
      <c r="H8" s="85"/>
      <c r="I8" s="37"/>
    </row>
    <row r="9" spans="1:9" ht="20" customHeight="1">
      <c r="A9" s="20" t="s">
        <v>20</v>
      </c>
      <c r="B9" s="6"/>
      <c r="C9" s="5"/>
      <c r="F9" s="86"/>
      <c r="G9" s="86"/>
      <c r="H9" s="86"/>
    </row>
    <row r="10" spans="1:9">
      <c r="A10" s="20"/>
      <c r="B10" s="6"/>
      <c r="C10" s="5"/>
      <c r="F10" s="86"/>
      <c r="G10" s="86"/>
      <c r="H10" s="86"/>
    </row>
    <row r="11" spans="1:9" ht="15" customHeight="1">
      <c r="A11" s="20"/>
      <c r="B11" s="6"/>
      <c r="C11" s="5"/>
      <c r="F11" s="88" t="s">
        <v>39</v>
      </c>
      <c r="G11" s="89"/>
      <c r="H11" s="89"/>
      <c r="I11" s="34"/>
    </row>
    <row r="12" spans="1:9" ht="15" customHeight="1">
      <c r="B12" s="6"/>
      <c r="C12" s="5"/>
      <c r="F12" s="86"/>
      <c r="G12" s="90"/>
      <c r="H12" s="90"/>
    </row>
    <row r="13" spans="1:9">
      <c r="A13" s="43" t="s">
        <v>40</v>
      </c>
      <c r="B13" s="41"/>
      <c r="C13" s="41"/>
      <c r="F13" s="43" t="s">
        <v>30</v>
      </c>
      <c r="G13" s="41"/>
    </row>
    <row r="14" spans="1:9">
      <c r="A14" s="87"/>
      <c r="B14" s="87"/>
      <c r="C14" s="25"/>
      <c r="F14" s="87"/>
      <c r="G14" s="87"/>
      <c r="H14" s="25"/>
    </row>
    <row r="15" spans="1:9">
      <c r="A15" s="66"/>
      <c r="B15" s="67"/>
      <c r="C15" s="67"/>
      <c r="D15" s="68"/>
      <c r="E15" s="41"/>
      <c r="F15" s="66"/>
      <c r="G15" s="67"/>
      <c r="H15" s="67"/>
      <c r="I15" s="68"/>
    </row>
    <row r="16" spans="1:9">
      <c r="A16" s="69"/>
      <c r="B16" s="70"/>
      <c r="C16" s="70"/>
      <c r="D16" s="71"/>
      <c r="F16" s="69"/>
      <c r="G16" s="70"/>
      <c r="H16" s="70"/>
      <c r="I16" s="71"/>
    </row>
    <row r="17" spans="1:9">
      <c r="A17" s="69"/>
      <c r="B17" s="70"/>
      <c r="C17" s="70"/>
      <c r="D17" s="71"/>
      <c r="F17" s="69"/>
      <c r="G17" s="70"/>
      <c r="H17" s="70"/>
      <c r="I17" s="71"/>
    </row>
    <row r="18" spans="1:9">
      <c r="A18" s="60"/>
      <c r="B18" s="61"/>
      <c r="C18" s="61"/>
      <c r="D18" s="62"/>
      <c r="F18" s="69"/>
      <c r="G18" s="70"/>
      <c r="H18" s="70"/>
      <c r="I18" s="71"/>
    </row>
    <row r="19" spans="1:9" ht="34" customHeight="1">
      <c r="A19" s="63" t="s">
        <v>43</v>
      </c>
      <c r="B19" s="64"/>
      <c r="C19" s="64"/>
      <c r="D19" s="65"/>
      <c r="E19" s="42"/>
      <c r="F19" s="69"/>
      <c r="G19" s="70"/>
      <c r="H19" s="70"/>
      <c r="I19" s="71"/>
    </row>
    <row r="20" spans="1:9">
      <c r="A20" s="60"/>
      <c r="B20" s="61"/>
      <c r="C20" s="61"/>
      <c r="D20" s="62"/>
      <c r="F20" s="60"/>
      <c r="G20" s="61"/>
      <c r="H20" s="61"/>
      <c r="I20" s="62"/>
    </row>
    <row r="21" spans="1:9" ht="15" thickBot="1">
      <c r="A21" s="17"/>
      <c r="B21" s="17"/>
      <c r="C21" s="17"/>
      <c r="D21" s="17"/>
      <c r="F21" s="33"/>
      <c r="G21" s="45"/>
      <c r="H21" s="45"/>
    </row>
    <row r="22" spans="1:9" ht="21" thickBot="1">
      <c r="A22" s="101" t="s">
        <v>28</v>
      </c>
      <c r="B22" s="102"/>
      <c r="C22" s="102"/>
      <c r="D22" s="102"/>
      <c r="E22" s="102"/>
      <c r="F22" s="102"/>
      <c r="G22" s="102"/>
      <c r="H22" s="103"/>
      <c r="I22" s="51"/>
    </row>
    <row r="24" spans="1:9">
      <c r="A24" s="7"/>
      <c r="B24" s="8" t="s">
        <v>1</v>
      </c>
      <c r="C24" s="104" t="s">
        <v>2</v>
      </c>
      <c r="D24" s="105"/>
      <c r="E24" s="105"/>
      <c r="F24" s="106"/>
      <c r="G24" s="9" t="s">
        <v>3</v>
      </c>
      <c r="H24" s="46" t="s">
        <v>4</v>
      </c>
    </row>
    <row r="25" spans="1:9">
      <c r="A25" s="7"/>
      <c r="B25" s="10"/>
      <c r="C25" s="98" t="s">
        <v>5</v>
      </c>
      <c r="D25" s="99"/>
      <c r="E25" s="99"/>
      <c r="F25" s="100"/>
      <c r="G25" s="11">
        <v>21</v>
      </c>
      <c r="H25" s="47" t="str">
        <f t="shared" ref="H25:H30" si="0">IF(B25&gt;0,B25*G25," ")</f>
        <v xml:space="preserve"> </v>
      </c>
    </row>
    <row r="26" spans="1:9">
      <c r="A26" s="7"/>
      <c r="B26" s="10"/>
      <c r="C26" s="107"/>
      <c r="D26" s="108"/>
      <c r="E26" s="108"/>
      <c r="F26" s="109"/>
      <c r="G26" s="11"/>
      <c r="H26" s="47" t="str">
        <f t="shared" si="0"/>
        <v xml:space="preserve"> </v>
      </c>
    </row>
    <row r="27" spans="1:9" ht="28" customHeight="1">
      <c r="A27" s="7"/>
      <c r="B27" s="10"/>
      <c r="C27" s="110" t="s">
        <v>37</v>
      </c>
      <c r="D27" s="111"/>
      <c r="E27" s="111"/>
      <c r="F27" s="112"/>
      <c r="G27" s="52">
        <v>10.75</v>
      </c>
      <c r="H27" s="47" t="str">
        <f t="shared" si="0"/>
        <v xml:space="preserve"> </v>
      </c>
    </row>
    <row r="28" spans="1:9">
      <c r="A28" s="7"/>
      <c r="B28" s="10"/>
      <c r="C28" s="107" t="s">
        <v>38</v>
      </c>
      <c r="D28" s="99"/>
      <c r="E28" s="99"/>
      <c r="F28" s="100"/>
      <c r="G28" s="11">
        <v>11.21</v>
      </c>
      <c r="H28" s="47" t="str">
        <f t="shared" si="0"/>
        <v xml:space="preserve"> </v>
      </c>
    </row>
    <row r="29" spans="1:9">
      <c r="A29" s="10"/>
      <c r="B29" s="10"/>
      <c r="C29" s="113" t="s">
        <v>15</v>
      </c>
      <c r="D29" s="73"/>
      <c r="E29" s="73"/>
      <c r="F29" s="74"/>
      <c r="G29" s="11">
        <v>0.93</v>
      </c>
      <c r="H29" s="47" t="str">
        <f t="shared" si="0"/>
        <v xml:space="preserve"> </v>
      </c>
    </row>
    <row r="30" spans="1:9">
      <c r="A30" s="10"/>
      <c r="B30" s="10"/>
      <c r="C30" s="114" t="s">
        <v>6</v>
      </c>
      <c r="D30" s="115"/>
      <c r="E30" s="115"/>
      <c r="F30" s="116"/>
      <c r="G30" s="11">
        <v>0.47</v>
      </c>
      <c r="H30" s="47" t="str">
        <f t="shared" si="0"/>
        <v xml:space="preserve"> </v>
      </c>
    </row>
    <row r="31" spans="1:9" ht="25" customHeight="1">
      <c r="A31" s="10"/>
      <c r="B31" s="58"/>
      <c r="C31" s="120" t="s">
        <v>45</v>
      </c>
      <c r="D31" s="121"/>
      <c r="E31" s="121"/>
      <c r="F31" s="122"/>
      <c r="G31" s="59"/>
      <c r="H31" s="47"/>
    </row>
    <row r="32" spans="1:9" ht="30" customHeight="1">
      <c r="A32" s="10"/>
      <c r="B32" s="57"/>
      <c r="C32" s="117" t="s">
        <v>54</v>
      </c>
      <c r="D32" s="118"/>
      <c r="E32" s="118"/>
      <c r="F32" s="119"/>
      <c r="G32" s="52">
        <v>3.74</v>
      </c>
      <c r="H32" s="56" t="str">
        <f t="shared" ref="H32:H41" si="1">IF(B32&gt;0,B32*G32," ")</f>
        <v xml:space="preserve"> </v>
      </c>
    </row>
    <row r="33" spans="1:8" ht="14" customHeight="1">
      <c r="A33" s="10"/>
      <c r="B33" s="57"/>
      <c r="C33" s="53"/>
      <c r="D33" s="54"/>
      <c r="E33" s="54"/>
      <c r="F33" s="55"/>
      <c r="G33" s="52"/>
      <c r="H33" s="56"/>
    </row>
    <row r="34" spans="1:8">
      <c r="A34" s="10"/>
      <c r="B34" s="10"/>
      <c r="C34" s="72" t="s">
        <v>46</v>
      </c>
      <c r="D34" s="73"/>
      <c r="E34" s="73"/>
      <c r="F34" s="74"/>
      <c r="G34" s="11">
        <v>12.15</v>
      </c>
      <c r="H34" s="47" t="str">
        <f t="shared" si="1"/>
        <v xml:space="preserve"> </v>
      </c>
    </row>
    <row r="35" spans="1:8">
      <c r="A35" s="10"/>
      <c r="B35" s="10"/>
      <c r="C35" s="72" t="s">
        <v>47</v>
      </c>
      <c r="D35" s="73"/>
      <c r="E35" s="73"/>
      <c r="F35" s="74"/>
      <c r="G35" s="11">
        <v>12.15</v>
      </c>
      <c r="H35" s="47" t="str">
        <f t="shared" si="1"/>
        <v xml:space="preserve"> </v>
      </c>
    </row>
    <row r="36" spans="1:8">
      <c r="A36" s="10"/>
      <c r="B36" s="10"/>
      <c r="C36" s="72" t="s">
        <v>48</v>
      </c>
      <c r="D36" s="73"/>
      <c r="E36" s="73"/>
      <c r="F36" s="74"/>
      <c r="G36" s="11">
        <v>12.15</v>
      </c>
      <c r="H36" s="47" t="str">
        <f t="shared" si="1"/>
        <v xml:space="preserve"> </v>
      </c>
    </row>
    <row r="37" spans="1:8">
      <c r="A37" s="10"/>
      <c r="B37" s="10"/>
      <c r="C37" s="72" t="s">
        <v>49</v>
      </c>
      <c r="D37" s="73"/>
      <c r="E37" s="73"/>
      <c r="F37" s="74"/>
      <c r="G37" s="11">
        <v>12.15</v>
      </c>
      <c r="H37" s="47" t="str">
        <f t="shared" si="1"/>
        <v xml:space="preserve"> </v>
      </c>
    </row>
    <row r="38" spans="1:8">
      <c r="A38" s="10"/>
      <c r="B38" s="10"/>
      <c r="C38" s="72" t="s">
        <v>50</v>
      </c>
      <c r="D38" s="73"/>
      <c r="E38" s="73"/>
      <c r="F38" s="74"/>
      <c r="G38" s="11">
        <v>12.15</v>
      </c>
      <c r="H38" s="48" t="str">
        <f t="shared" si="1"/>
        <v xml:space="preserve"> </v>
      </c>
    </row>
    <row r="39" spans="1:8">
      <c r="A39" s="10"/>
      <c r="B39" s="10"/>
      <c r="C39" s="72" t="s">
        <v>51</v>
      </c>
      <c r="D39" s="73"/>
      <c r="E39" s="73"/>
      <c r="F39" s="74"/>
      <c r="G39" s="11">
        <v>12.15</v>
      </c>
      <c r="H39" s="47" t="str">
        <f t="shared" si="1"/>
        <v xml:space="preserve"> </v>
      </c>
    </row>
    <row r="40" spans="1:8">
      <c r="A40" s="10"/>
      <c r="B40" s="10"/>
      <c r="C40" s="72" t="s">
        <v>52</v>
      </c>
      <c r="D40" s="73"/>
      <c r="E40" s="73"/>
      <c r="F40" s="74"/>
      <c r="G40" s="11">
        <v>12.15</v>
      </c>
      <c r="H40" s="47" t="str">
        <f t="shared" si="1"/>
        <v xml:space="preserve"> </v>
      </c>
    </row>
    <row r="41" spans="1:8" ht="28" customHeight="1">
      <c r="A41" s="10"/>
      <c r="B41" s="57"/>
      <c r="C41" s="75" t="s">
        <v>53</v>
      </c>
      <c r="D41" s="76"/>
      <c r="E41" s="76"/>
      <c r="F41" s="77"/>
      <c r="G41" s="52">
        <v>16.36</v>
      </c>
      <c r="H41" s="47" t="str">
        <f t="shared" si="1"/>
        <v xml:space="preserve"> </v>
      </c>
    </row>
    <row r="42" spans="1:8">
      <c r="A42" s="10"/>
      <c r="B42" s="10"/>
      <c r="C42" s="98" t="s">
        <v>13</v>
      </c>
      <c r="D42" s="99"/>
      <c r="E42" s="99"/>
      <c r="F42" s="100"/>
      <c r="G42" s="11"/>
      <c r="H42" s="49">
        <f>SUM(H25:H26)</f>
        <v>0</v>
      </c>
    </row>
    <row r="43" spans="1:8">
      <c r="A43" s="10"/>
      <c r="B43" s="10"/>
      <c r="C43" s="78" t="s">
        <v>7</v>
      </c>
      <c r="D43" s="79"/>
      <c r="E43" s="79"/>
      <c r="F43" s="80"/>
      <c r="G43" s="11"/>
      <c r="H43" s="49">
        <f>SUM(H27:H41)</f>
        <v>0</v>
      </c>
    </row>
    <row r="44" spans="1:8">
      <c r="A44" s="10"/>
      <c r="B44" s="10"/>
      <c r="C44" s="13" t="s">
        <v>8</v>
      </c>
      <c r="D44" s="91">
        <v>7.0000000000000007E-2</v>
      </c>
      <c r="E44" s="91"/>
      <c r="F44" s="92"/>
      <c r="G44" s="11"/>
      <c r="H44" s="49">
        <f>ROUND(H43*D44,2)</f>
        <v>0</v>
      </c>
    </row>
    <row r="45" spans="1:8">
      <c r="A45" s="10"/>
      <c r="B45" s="10">
        <v>1</v>
      </c>
      <c r="C45" s="78" t="s">
        <v>9</v>
      </c>
      <c r="D45" s="79"/>
      <c r="E45" s="79"/>
      <c r="F45" s="80"/>
      <c r="G45" s="14">
        <v>8.5</v>
      </c>
      <c r="H45" s="49">
        <f>IF(B45&gt;0,B45*G45," ")</f>
        <v>8.5</v>
      </c>
    </row>
    <row r="46" spans="1:8">
      <c r="A46" s="93" t="s">
        <v>14</v>
      </c>
      <c r="B46" s="94"/>
      <c r="C46" s="95"/>
      <c r="D46" s="96"/>
      <c r="E46" s="96"/>
      <c r="F46" s="97"/>
      <c r="G46" s="12"/>
      <c r="H46" s="49" t="str">
        <f>IF(B46&gt;0,B46*G46," ")</f>
        <v xml:space="preserve"> </v>
      </c>
    </row>
    <row r="47" spans="1:8" ht="15" thickBot="1">
      <c r="A47" s="18" t="s">
        <v>44</v>
      </c>
      <c r="F47" s="22" t="s">
        <v>10</v>
      </c>
      <c r="G47" s="23"/>
      <c r="H47" s="50">
        <f>SUM(H42:H45)</f>
        <v>8.5</v>
      </c>
    </row>
    <row r="48" spans="1:8" ht="19" customHeight="1" thickTop="1">
      <c r="A48" s="24" t="s">
        <v>17</v>
      </c>
      <c r="C48" s="30" t="s">
        <v>21</v>
      </c>
      <c r="G48" s="15"/>
      <c r="H48" s="15"/>
    </row>
    <row r="49" spans="1:8">
      <c r="C49" s="30" t="s">
        <v>22</v>
      </c>
      <c r="G49" s="15"/>
      <c r="H49" s="21"/>
    </row>
    <row r="50" spans="1:8">
      <c r="C50" s="26"/>
      <c r="D50" s="15"/>
      <c r="E50" s="27"/>
      <c r="F50" s="19"/>
      <c r="H50" s="16"/>
    </row>
    <row r="51" spans="1:8" ht="19" customHeight="1">
      <c r="A51" s="30" t="s">
        <v>23</v>
      </c>
      <c r="B51" s="31"/>
      <c r="C51" s="36"/>
      <c r="D51" s="36"/>
      <c r="E51" s="35"/>
      <c r="F51" s="34"/>
      <c r="H51" s="17"/>
    </row>
    <row r="52" spans="1:8" ht="19" customHeight="1">
      <c r="A52" s="30" t="s">
        <v>24</v>
      </c>
      <c r="C52" s="37"/>
      <c r="D52" s="37"/>
      <c r="E52" s="37"/>
      <c r="F52" s="37"/>
      <c r="G52" s="15"/>
      <c r="H52" s="15"/>
    </row>
    <row r="53" spans="1:8" ht="19" customHeight="1">
      <c r="A53" s="30" t="s">
        <v>25</v>
      </c>
      <c r="B53" s="31"/>
      <c r="C53" s="38"/>
      <c r="D53" s="38"/>
      <c r="E53" s="38"/>
      <c r="F53" s="37"/>
    </row>
    <row r="54" spans="1:8" ht="19" customHeight="1">
      <c r="A54" t="s">
        <v>26</v>
      </c>
      <c r="C54" s="37"/>
      <c r="D54" s="37"/>
      <c r="E54" s="37"/>
      <c r="F54" s="37"/>
    </row>
    <row r="55" spans="1:8" ht="31" customHeight="1">
      <c r="A55" s="24" t="s">
        <v>27</v>
      </c>
      <c r="B55" s="28"/>
      <c r="C55" s="28"/>
      <c r="D55" s="32" t="s">
        <v>35</v>
      </c>
      <c r="E55" s="28"/>
      <c r="F55" s="32" t="s">
        <v>36</v>
      </c>
    </row>
    <row r="56" spans="1:8">
      <c r="A56" s="28"/>
      <c r="B56" s="29"/>
      <c r="C56" s="29"/>
      <c r="D56" s="29"/>
      <c r="E56" s="29"/>
      <c r="F56" s="29"/>
      <c r="G56" s="18"/>
      <c r="H56" s="18"/>
    </row>
    <row r="57" spans="1:8">
      <c r="A57" s="18" t="s">
        <v>55</v>
      </c>
      <c r="B57" s="18"/>
      <c r="C57" s="18"/>
      <c r="D57" s="18"/>
      <c r="E57" s="18"/>
      <c r="F57" s="18"/>
      <c r="G57" s="18"/>
      <c r="H57" s="18"/>
    </row>
    <row r="58" spans="1:8">
      <c r="A58" s="18" t="s">
        <v>11</v>
      </c>
      <c r="B58" s="18"/>
      <c r="C58" s="18"/>
      <c r="D58" s="18"/>
      <c r="E58" s="18"/>
      <c r="F58" s="18"/>
      <c r="G58" s="18"/>
      <c r="H58" s="18"/>
    </row>
    <row r="59" spans="1:8">
      <c r="A59" s="18" t="s">
        <v>12</v>
      </c>
    </row>
    <row r="61" spans="1:8">
      <c r="A61" s="40" t="s">
        <v>33</v>
      </c>
    </row>
    <row r="62" spans="1:8">
      <c r="A62" s="39" t="s">
        <v>32</v>
      </c>
    </row>
    <row r="63" spans="1:8">
      <c r="A63" s="39" t="s">
        <v>31</v>
      </c>
    </row>
  </sheetData>
  <mergeCells count="46">
    <mergeCell ref="C28:F28"/>
    <mergeCell ref="C39:F39"/>
    <mergeCell ref="C34:F34"/>
    <mergeCell ref="C35:F35"/>
    <mergeCell ref="C36:F36"/>
    <mergeCell ref="C37:F37"/>
    <mergeCell ref="C29:F29"/>
    <mergeCell ref="C30:F30"/>
    <mergeCell ref="C32:F32"/>
    <mergeCell ref="C38:F38"/>
    <mergeCell ref="C31:F31"/>
    <mergeCell ref="A22:H22"/>
    <mergeCell ref="C24:F24"/>
    <mergeCell ref="C25:F25"/>
    <mergeCell ref="C26:F26"/>
    <mergeCell ref="C27:F27"/>
    <mergeCell ref="D44:F44"/>
    <mergeCell ref="C45:F45"/>
    <mergeCell ref="A46:B46"/>
    <mergeCell ref="C46:F46"/>
    <mergeCell ref="C42:F42"/>
    <mergeCell ref="C40:F40"/>
    <mergeCell ref="C41:F41"/>
    <mergeCell ref="C43:F43"/>
    <mergeCell ref="A1:D1"/>
    <mergeCell ref="A4:E4"/>
    <mergeCell ref="F8:H8"/>
    <mergeCell ref="F9:H9"/>
    <mergeCell ref="F10:H10"/>
    <mergeCell ref="A14:B14"/>
    <mergeCell ref="A15:D15"/>
    <mergeCell ref="A16:D16"/>
    <mergeCell ref="F6:I6"/>
    <mergeCell ref="F14:G14"/>
    <mergeCell ref="F11:H11"/>
    <mergeCell ref="F12:H12"/>
    <mergeCell ref="A17:D17"/>
    <mergeCell ref="A18:D18"/>
    <mergeCell ref="A19:D19"/>
    <mergeCell ref="A20:D20"/>
    <mergeCell ref="F15:I15"/>
    <mergeCell ref="F16:I16"/>
    <mergeCell ref="F17:I17"/>
    <mergeCell ref="F18:I18"/>
    <mergeCell ref="F19:I19"/>
    <mergeCell ref="F20:I20"/>
  </mergeCells>
  <phoneticPr fontId="0" type="noConversion"/>
  <pageMargins left="0.55118110236220474" right="0.23622047244094491" top="0.27559055118110237" bottom="0.43307086614173229" header="1.3385826771653544" footer="0.51181102362204722"/>
  <pageSetup paperSize="9" scale="7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Microsoft Office User</cp:lastModifiedBy>
  <cp:lastPrinted>2022-08-26T07:55:10Z</cp:lastPrinted>
  <dcterms:created xsi:type="dcterms:W3CDTF">2011-05-04T06:47:11Z</dcterms:created>
  <dcterms:modified xsi:type="dcterms:W3CDTF">2023-02-21T07:30:33Z</dcterms:modified>
</cp:coreProperties>
</file>